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miltonr\Documents\TITB\Bid #44 TITB Mowing and Litter Pickup MA for Distrcit 72 (Coffee, Geneva, and Dale County)\"/>
    </mc:Choice>
  </mc:AlternateContent>
  <xr:revisionPtr revIDLastSave="0" documentId="8_{F5B551FD-82AB-424B-AB39-9024D0BE85F8}" xr6:coauthVersionLast="47" xr6:coauthVersionMax="47" xr10:uidLastSave="{00000000-0000-0000-0000-000000000000}"/>
  <bookViews>
    <workbookView xWindow="-120" yWindow="-120" windowWidth="29040" windowHeight="15720" xr2:uid="{B09D4B57-D3D9-4E2B-A88C-16CF287161F2}"/>
  </bookViews>
  <sheets>
    <sheet name="Bid Cover Sheet" sheetId="1" r:id="rId1"/>
    <sheet name="Bid Line Items" sheetId="2" r:id="rId2"/>
    <sheet name="Estimated Quantiti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3" l="1"/>
  <c r="K22" i="3"/>
  <c r="K23" i="3"/>
  <c r="K24" i="3"/>
  <c r="K25" i="3"/>
  <c r="K26" i="3"/>
  <c r="K27" i="3"/>
  <c r="K28" i="3"/>
  <c r="K29" i="3"/>
  <c r="K30" i="3"/>
  <c r="K21" i="3"/>
</calcChain>
</file>

<file path=xl/sharedStrings.xml><?xml version="1.0" encoding="utf-8"?>
<sst xmlns="http://schemas.openxmlformats.org/spreadsheetml/2006/main" count="184" uniqueCount="84">
  <si>
    <t>Line #</t>
  </si>
  <si>
    <t>Description</t>
  </si>
  <si>
    <t>Quantity 
Measure</t>
  </si>
  <si>
    <t>BIDS WILL BE ACCEPTED FROM:</t>
  </si>
  <si>
    <t>TO:</t>
  </si>
  <si>
    <t>BIDS WILL BE OPENED:</t>
  </si>
  <si>
    <r>
      <t xml:space="preserve">1. Delivery: Can be made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 or </t>
    </r>
    <r>
      <rPr>
        <u/>
        <sz val="11"/>
        <color theme="1"/>
        <rFont val="Calibri"/>
        <family val="2"/>
        <scheme val="minor"/>
      </rPr>
      <t xml:space="preserve">               </t>
    </r>
    <r>
      <rPr>
        <sz val="11"/>
        <color theme="1"/>
        <rFont val="Calibri"/>
        <family val="2"/>
        <scheme val="minor"/>
      </rPr>
      <t>weeks after receipt of order.</t>
    </r>
  </si>
  <si>
    <r>
      <t xml:space="preserve">2. Terms: </t>
    </r>
    <r>
      <rPr>
        <u/>
        <sz val="11"/>
        <color theme="1"/>
        <rFont val="Calibri"/>
        <family val="2"/>
        <scheme val="minor"/>
      </rPr>
      <t xml:space="preserve">                               </t>
    </r>
    <r>
      <rPr>
        <sz val="11"/>
        <color theme="1"/>
        <rFont val="Calibri"/>
        <family val="2"/>
        <scheme val="minor"/>
      </rPr>
      <t xml:space="preserve"> (Discounts ar etaken without regard to date of payment)</t>
    </r>
  </si>
  <si>
    <t>TO BE COMPLETED BY VENDOR</t>
  </si>
  <si>
    <r>
      <t xml:space="preserve">3. Prices valid within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days.</t>
    </r>
  </si>
  <si>
    <r>
      <rPr>
        <b/>
        <sz val="11"/>
        <color theme="1"/>
        <rFont val="Calibri"/>
        <family val="2"/>
        <scheme val="minor"/>
      </rPr>
      <t>Return Invitation to Bid to</t>
    </r>
    <r>
      <rPr>
        <sz val="11"/>
        <color theme="1"/>
        <rFont val="Calibri"/>
        <family val="2"/>
        <scheme val="minor"/>
      </rPr>
      <t xml:space="preserve">: </t>
    </r>
    <r>
      <rPr>
        <u/>
        <sz val="11"/>
        <color rgb="FF0070C0"/>
        <rFont val="Calibri"/>
        <family val="2"/>
        <scheme val="minor"/>
      </rPr>
      <t xml:space="preserve">bids@dot.state.al.us </t>
    </r>
  </si>
  <si>
    <t>Signature and Notorization Required</t>
  </si>
  <si>
    <t>I have read the entire bid and agree to furnish each item offered at the price quoted.  I hereby affirm I have not been 
in any agreement or collusion among bidders in restraint of freedom of competition by agreement to bid at a fixed 
price or to refrain from bidding.</t>
  </si>
  <si>
    <t>VSS Vendor Number</t>
  </si>
  <si>
    <t>Company Name</t>
  </si>
  <si>
    <t>Mail Address</t>
  </si>
  <si>
    <t>City, State, Zip</t>
  </si>
  <si>
    <t>Phone Including Area Code</t>
  </si>
  <si>
    <t>Authorized Signature (Ink)</t>
  </si>
  <si>
    <t>Type/Print Name</t>
  </si>
  <si>
    <t>Title</t>
  </si>
  <si>
    <t>Toll Free Number</t>
  </si>
  <si>
    <t>Fax Number</t>
  </si>
  <si>
    <t>Sworn to and</t>
  </si>
  <si>
    <t>Subscribed before me this</t>
  </si>
  <si>
    <t>Notary Public</t>
  </si>
  <si>
    <t>Term Expiration:</t>
  </si>
  <si>
    <r>
      <t xml:space="preserve">             </t>
    </r>
    <r>
      <rPr>
        <sz val="11"/>
        <color theme="1"/>
        <rFont val="Calibri"/>
        <family val="2"/>
        <scheme val="minor"/>
      </rPr>
      <t xml:space="preserve"> Day of</t>
    </r>
  </si>
  <si>
    <r>
      <t xml:space="preserve">6. General Contractor's License No.: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</t>
    </r>
    <r>
      <rPr>
        <sz val="11"/>
        <color theme="1"/>
        <rFont val="Calibri"/>
        <family val="2"/>
        <scheme val="minor"/>
      </rPr>
      <t xml:space="preserve"> Type of G.C. License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</t>
    </r>
  </si>
  <si>
    <r>
      <t xml:space="preserve">5. E-mail address: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</si>
  <si>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r>
      <t xml:space="preserve">4. Vendor's quotation reference number, if any: </t>
    </r>
    <r>
      <rPr>
        <u/>
        <sz val="11"/>
        <color theme="1"/>
        <rFont val="Calibri"/>
        <family val="2"/>
        <scheme val="minor"/>
      </rPr>
      <t xml:space="preserve">                                          </t>
    </r>
  </si>
  <si>
    <t>STATE OF ALABAMA
DEPARTMENT OF TRANSPORTATION
PROCUREMENT OFFICE
BID SOLICITATION</t>
  </si>
  <si>
    <t>Information in this section should be provided as appropriate.  Bid Response must be in ink or typed, to include original signature and notarization.</t>
  </si>
  <si>
    <t>Please include Bid # in Subject Line</t>
  </si>
  <si>
    <t>PRICING</t>
  </si>
  <si>
    <t>Mile</t>
  </si>
  <si>
    <t>District 72  Coffee, Geneva &amp; Dale Counties, NHS Routes, Litter</t>
  </si>
  <si>
    <t>District 72  Coffee, Geneva &amp; Dale Counties, OSH Routes, Litter</t>
  </si>
  <si>
    <t>DISTRICT 72 LITTER</t>
  </si>
  <si>
    <t>DISTRICT 72 LITTER PICKUP</t>
  </si>
  <si>
    <t>SR-12</t>
  </si>
  <si>
    <t>NHS</t>
  </si>
  <si>
    <t>From Covington/Coffee County Line to the intersection with SR-302 near New Brockton</t>
  </si>
  <si>
    <t>From the intersection with SR-302 near New Brockton to the intersection with SR-51</t>
  </si>
  <si>
    <t>From the Enterprise Bypass to the Dale County line</t>
  </si>
  <si>
    <t>OSH</t>
  </si>
  <si>
    <t>SR-52</t>
  </si>
  <si>
    <t>From the Covington/Coffee county line to the Coffee/Geneva county line</t>
  </si>
  <si>
    <t>From the Coffee/Geneva county line to the intersection with Geneva county road 17 in Samson</t>
  </si>
  <si>
    <t>From Samson to the intersection with SR-196 in Geneva</t>
  </si>
  <si>
    <t>From the Eastern intersection of SR-52 and SR-27 to the Eastern city limits of Geneva</t>
  </si>
  <si>
    <t>SR-134</t>
  </si>
  <si>
    <t>From the Covington county line to the Enterprise Bypass</t>
  </si>
  <si>
    <t>SR-167</t>
  </si>
  <si>
    <t>From the Dale/Coffee county line to the intersection with SR-92</t>
  </si>
  <si>
    <t>From the North intersection with the Enterprise Bypass to the Pike county line</t>
  </si>
  <si>
    <t>SR-248</t>
  </si>
  <si>
    <t>From the end of the 5 lane to the Dale county line</t>
  </si>
  <si>
    <t>From the Coffee/Dale county line to the Fort Rucker Gate</t>
  </si>
  <si>
    <t>TOTAL</t>
  </si>
  <si>
    <t>ROUTES</t>
  </si>
  <si>
    <t>TYPE (LN)</t>
  </si>
  <si>
    <t xml:space="preserve">CLASS </t>
  </si>
  <si>
    <t>MP</t>
  </si>
  <si>
    <t>LENGTH (MILES)</t>
  </si>
  <si>
    <t>FREQUENCY</t>
  </si>
  <si>
    <t>NUMBER OF CYCLES</t>
  </si>
  <si>
    <t>ANNUAL MILES</t>
  </si>
  <si>
    <t>DESCRIPTION</t>
  </si>
  <si>
    <t>Acre</t>
  </si>
  <si>
    <t>District 72  Coffee, Geneva &amp; Dale Counties, NHS Routes, Mowing</t>
  </si>
  <si>
    <t>District 72  Coffee, Geneva &amp; Dale Counties, OSH Routes, Mowing</t>
  </si>
  <si>
    <t>Bi-annual</t>
  </si>
  <si>
    <t>DISTRICT 72 Mowing</t>
  </si>
  <si>
    <t>COUNTY</t>
  </si>
  <si>
    <t>ACRES CUT 1</t>
  </si>
  <si>
    <t>ACRES CUT 2</t>
  </si>
  <si>
    <t>COFFEE</t>
  </si>
  <si>
    <t>GENEVA</t>
  </si>
  <si>
    <t>Total</t>
  </si>
  <si>
    <t>TOTAL ACRES Per Year</t>
  </si>
  <si>
    <r>
      <t xml:space="preserve">REQUEST FOR BIDS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TITB Mowing and Litter Pickup MA for Distrcit 72 (Coffee, Geneva, and Dale County) Bid # 44</t>
    </r>
  </si>
  <si>
    <t>TITB Mowing and Litter Pickup MA for Distrcit 72 (Coffee, Geneva, and Dale County) Bid # 44</t>
  </si>
  <si>
    <t>Spetember 22,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</si>
</sst>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18" fontId="0" fillId="0" borderId="0" xfId="0" applyNumberForma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0" fillId="0" borderId="6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left"/>
    </xf>
    <xf numFmtId="18" fontId="0" fillId="0" borderId="6" xfId="0" applyNumberFormat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8" xfId="0" applyBorder="1"/>
    <xf numFmtId="18" fontId="0" fillId="0" borderId="8" xfId="0" applyNumberFormat="1" applyBorder="1" applyAlignment="1">
      <alignment horizontal="left"/>
    </xf>
    <xf numFmtId="18" fontId="0" fillId="0" borderId="9" xfId="0" applyNumberFormat="1" applyBorder="1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8" xfId="0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6" xfId="0" applyNumberFormat="1" applyBorder="1" applyAlignment="1">
      <alignment horizontal="right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8" fillId="3" borderId="0" xfId="1"/>
    <xf numFmtId="0" fontId="9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/>
    </xf>
    <xf numFmtId="0" fontId="11" fillId="4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1" fillId="4" borderId="0" xfId="0" applyFont="1" applyFill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center"/>
    </xf>
    <xf numFmtId="18" fontId="0" fillId="0" borderId="0" xfId="0" applyNumberFormat="1" applyAlignment="1">
      <alignment horizontal="left"/>
    </xf>
    <xf numFmtId="18" fontId="0" fillId="0" borderId="6" xfId="0" applyNumberForma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7" xfId="0" applyBorder="1" applyAlignment="1">
      <alignment horizontal="right"/>
    </xf>
    <xf numFmtId="0" fontId="0" fillId="2" borderId="1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47624</xdr:rowOff>
    </xdr:from>
    <xdr:to>
      <xdr:col>0</xdr:col>
      <xdr:colOff>1009650</xdr:colOff>
      <xdr:row>0</xdr:row>
      <xdr:rowOff>1010009</xdr:rowOff>
    </xdr:to>
    <xdr:pic>
      <xdr:nvPicPr>
        <xdr:cNvPr id="2" name="Picture 1" descr="State of Alabama LOGO">
          <a:extLst>
            <a:ext uri="{FF2B5EF4-FFF2-40B4-BE49-F238E27FC236}">
              <a16:creationId xmlns:a16="http://schemas.microsoft.com/office/drawing/2014/main" id="{132B27CD-08DA-AC5F-0DFA-2D7B348CE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7624"/>
          <a:ext cx="971550" cy="962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1047750</xdr:colOff>
      <xdr:row>0</xdr:row>
      <xdr:rowOff>28575</xdr:rowOff>
    </xdr:from>
    <xdr:to>
      <xdr:col>4</xdr:col>
      <xdr:colOff>2000250</xdr:colOff>
      <xdr:row>0</xdr:row>
      <xdr:rowOff>981075</xdr:rowOff>
    </xdr:to>
    <xdr:pic>
      <xdr:nvPicPr>
        <xdr:cNvPr id="3" name="Picture 2" descr="Aldot Seal">
          <a:extLst>
            <a:ext uri="{FF2B5EF4-FFF2-40B4-BE49-F238E27FC236}">
              <a16:creationId xmlns:a16="http://schemas.microsoft.com/office/drawing/2014/main" id="{22BCBB4C-DEAF-E2C9-FCBA-67FA09069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0" y="28575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838200</xdr:colOff>
      <xdr:row>27</xdr:row>
      <xdr:rowOff>161925</xdr:rowOff>
    </xdr:from>
    <xdr:to>
      <xdr:col>1</xdr:col>
      <xdr:colOff>0</xdr:colOff>
      <xdr:row>27</xdr:row>
      <xdr:rowOff>161925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F52CA693-BD0F-8D9E-8AC3-748A443F770D}"/>
            </a:ext>
          </a:extLst>
        </xdr:cNvPr>
        <xdr:cNvCxnSpPr/>
      </xdr:nvCxnSpPr>
      <xdr:spPr>
        <a:xfrm>
          <a:off x="838200" y="7010400"/>
          <a:ext cx="12096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1000125</xdr:colOff>
      <xdr:row>32</xdr:row>
      <xdr:rowOff>171450</xdr:rowOff>
    </xdr:from>
    <xdr:to>
      <xdr:col>0</xdr:col>
      <xdr:colOff>2028825</xdr:colOff>
      <xdr:row>32</xdr:row>
      <xdr:rowOff>171450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F573FE99-4D08-4648-A9B2-1F52CA0C5B6D}"/>
            </a:ext>
          </a:extLst>
        </xdr:cNvPr>
        <xdr:cNvCxnSpPr/>
      </xdr:nvCxnSpPr>
      <xdr:spPr>
        <a:xfrm>
          <a:off x="1000125" y="7972425"/>
          <a:ext cx="1028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314325</xdr:colOff>
      <xdr:row>15</xdr:row>
      <xdr:rowOff>171450</xdr:rowOff>
    </xdr:from>
    <xdr:to>
      <xdr:col>4</xdr:col>
      <xdr:colOff>1924050</xdr:colOff>
      <xdr:row>15</xdr:row>
      <xdr:rowOff>171450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1A86F55E-8095-43CD-BC2D-22A29A4C2B79}"/>
            </a:ext>
          </a:extLst>
        </xdr:cNvPr>
        <xdr:cNvCxnSpPr/>
      </xdr:nvCxnSpPr>
      <xdr:spPr>
        <a:xfrm>
          <a:off x="4962525" y="4295775"/>
          <a:ext cx="21621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1066800</xdr:colOff>
      <xdr:row>14</xdr:row>
      <xdr:rowOff>171450</xdr:rowOff>
    </xdr:from>
    <xdr:to>
      <xdr:col>2</xdr:col>
      <xdr:colOff>847725</xdr:colOff>
      <xdr:row>14</xdr:row>
      <xdr:rowOff>171450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3BF4265B-8431-45E9-AFEE-430258EF84C6}"/>
            </a:ext>
          </a:extLst>
        </xdr:cNvPr>
        <xdr:cNvCxnSpPr/>
      </xdr:nvCxnSpPr>
      <xdr:spPr>
        <a:xfrm>
          <a:off x="1066800" y="4105275"/>
          <a:ext cx="23812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257175</xdr:colOff>
      <xdr:row>13</xdr:row>
      <xdr:rowOff>171450</xdr:rowOff>
    </xdr:from>
    <xdr:to>
      <xdr:col>3</xdr:col>
      <xdr:colOff>352425</xdr:colOff>
      <xdr:row>13</xdr:row>
      <xdr:rowOff>171450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8A1F3EB2-536E-4433-9192-536D0939F2FC}"/>
            </a:ext>
          </a:extLst>
        </xdr:cNvPr>
        <xdr:cNvCxnSpPr/>
      </xdr:nvCxnSpPr>
      <xdr:spPr>
        <a:xfrm>
          <a:off x="2857500" y="3914775"/>
          <a:ext cx="21431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133569</xdr:colOff>
      <xdr:row>1</xdr:row>
      <xdr:rowOff>152400</xdr:rowOff>
    </xdr:from>
    <xdr:to>
      <xdr:col>6</xdr:col>
      <xdr:colOff>105314</xdr:colOff>
      <xdr:row>5</xdr:row>
      <xdr:rowOff>209550</xdr:rowOff>
    </xdr:to>
    <xdr:pic>
      <xdr:nvPicPr>
        <xdr:cNvPr id="3" name="Picture 2" descr="A map highlighting routes within District 72">
          <a:extLst>
            <a:ext uri="{FF2B5EF4-FFF2-40B4-BE49-F238E27FC236}">
              <a16:creationId xmlns:a16="http://schemas.microsoft.com/office/drawing/2014/main" id="{AA7AA523-4E67-CA9E-6A1C-B7815E41D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6569" y="152400"/>
          <a:ext cx="1190945" cy="165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E21AB-8AEA-4637-B240-99CAEB208DB1}">
  <dimension ref="A1:E51"/>
  <sheetViews>
    <sheetView tabSelected="1" workbookViewId="0">
      <selection activeCell="C8" sqref="C8"/>
    </sheetView>
  </sheetViews>
  <sheetFormatPr defaultRowHeight="15" x14ac:dyDescent="0.25"/>
  <cols>
    <col min="1" max="1" width="30.7109375" customWidth="1"/>
    <col min="2" max="2" width="8.28515625" customWidth="1"/>
    <col min="3" max="3" width="30.7109375" customWidth="1"/>
    <col min="4" max="4" width="8.28515625" customWidth="1"/>
    <col min="5" max="5" width="30.7109375" customWidth="1"/>
  </cols>
  <sheetData>
    <row r="1" spans="1:5" ht="81" customHeight="1" x14ac:dyDescent="0.25">
      <c r="A1" s="35" t="s">
        <v>31</v>
      </c>
      <c r="B1" s="35"/>
      <c r="C1" s="35"/>
      <c r="D1" s="35"/>
      <c r="E1" s="35"/>
    </row>
    <row r="2" spans="1:5" ht="18.75" x14ac:dyDescent="0.25">
      <c r="A2" s="6"/>
      <c r="B2" s="6"/>
      <c r="C2" s="6"/>
      <c r="D2" s="6"/>
      <c r="E2" s="6"/>
    </row>
    <row r="3" spans="1:5" ht="18.75" x14ac:dyDescent="0.25">
      <c r="A3" s="6"/>
      <c r="B3" s="6"/>
      <c r="C3" s="6"/>
      <c r="D3" s="6"/>
      <c r="E3" s="6"/>
    </row>
    <row r="4" spans="1:5" ht="48.75" customHeight="1" thickBot="1" x14ac:dyDescent="0.3">
      <c r="A4" s="38" t="s">
        <v>81</v>
      </c>
      <c r="B4" s="38"/>
      <c r="C4" s="38"/>
      <c r="D4" s="38"/>
      <c r="E4" s="38"/>
    </row>
    <row r="5" spans="1:5" x14ac:dyDescent="0.25">
      <c r="A5" s="48" t="s">
        <v>3</v>
      </c>
      <c r="B5" s="48"/>
      <c r="C5" s="19">
        <v>46255</v>
      </c>
      <c r="D5" s="43"/>
      <c r="E5" s="43"/>
    </row>
    <row r="6" spans="1:5" x14ac:dyDescent="0.25">
      <c r="A6" s="41" t="s">
        <v>4</v>
      </c>
      <c r="B6" s="41"/>
      <c r="C6" s="19">
        <v>46286</v>
      </c>
      <c r="D6" s="44">
        <v>0.70833333333333337</v>
      </c>
      <c r="E6" s="44"/>
    </row>
    <row r="7" spans="1:5" ht="15.75" thickBot="1" x14ac:dyDescent="0.3">
      <c r="A7" s="42" t="s">
        <v>5</v>
      </c>
      <c r="B7" s="42"/>
      <c r="C7" s="20" t="s">
        <v>83</v>
      </c>
      <c r="D7" s="45">
        <v>0.4375</v>
      </c>
      <c r="E7" s="45"/>
    </row>
    <row r="8" spans="1:5" x14ac:dyDescent="0.25">
      <c r="A8" s="4"/>
      <c r="B8" s="4"/>
      <c r="E8" s="5"/>
    </row>
    <row r="9" spans="1:5" x14ac:dyDescent="0.25">
      <c r="A9" s="36" t="s">
        <v>8</v>
      </c>
      <c r="B9" s="36"/>
      <c r="C9" s="37"/>
      <c r="D9" s="37"/>
      <c r="E9" s="37"/>
    </row>
    <row r="10" spans="1:5" ht="33.75" customHeight="1" x14ac:dyDescent="0.25">
      <c r="A10" s="40" t="s">
        <v>32</v>
      </c>
      <c r="B10" s="40"/>
      <c r="C10" s="40"/>
      <c r="D10" s="40"/>
      <c r="E10" s="40"/>
    </row>
    <row r="11" spans="1:5" x14ac:dyDescent="0.25">
      <c r="A11" s="39" t="s">
        <v>6</v>
      </c>
      <c r="B11" s="39"/>
      <c r="C11" s="39"/>
      <c r="D11" s="39"/>
      <c r="E11" s="39"/>
    </row>
    <row r="12" spans="1:5" x14ac:dyDescent="0.25">
      <c r="A12" s="39" t="s">
        <v>7</v>
      </c>
      <c r="B12" s="39"/>
      <c r="C12" s="39"/>
      <c r="D12" s="39"/>
      <c r="E12" s="39"/>
    </row>
    <row r="13" spans="1:5" x14ac:dyDescent="0.25">
      <c r="A13" s="39" t="s">
        <v>9</v>
      </c>
      <c r="B13" s="39"/>
      <c r="C13" s="39"/>
      <c r="D13" s="39"/>
      <c r="E13" s="39"/>
    </row>
    <row r="14" spans="1:5" x14ac:dyDescent="0.25">
      <c r="A14" s="39" t="s">
        <v>30</v>
      </c>
      <c r="B14" s="39"/>
      <c r="C14" s="39"/>
      <c r="D14" s="39"/>
      <c r="E14" s="39"/>
    </row>
    <row r="15" spans="1:5" x14ac:dyDescent="0.25">
      <c r="A15" s="39" t="s">
        <v>29</v>
      </c>
      <c r="B15" s="39"/>
      <c r="C15" s="39"/>
      <c r="D15" s="39"/>
      <c r="E15" s="39"/>
    </row>
    <row r="16" spans="1:5" x14ac:dyDescent="0.25">
      <c r="A16" s="39" t="s">
        <v>28</v>
      </c>
      <c r="B16" s="39"/>
      <c r="C16" s="39"/>
      <c r="D16" s="39"/>
      <c r="E16" s="39"/>
    </row>
    <row r="17" spans="1:5" ht="15.75" thickBot="1" x14ac:dyDescent="0.3">
      <c r="A17" s="9"/>
      <c r="B17" s="9"/>
      <c r="C17" s="9"/>
      <c r="D17" s="9"/>
      <c r="E17" s="9"/>
    </row>
    <row r="18" spans="1:5" x14ac:dyDescent="0.25">
      <c r="A18" s="49" t="s">
        <v>10</v>
      </c>
      <c r="B18" s="50"/>
      <c r="C18" s="50"/>
      <c r="D18" s="50"/>
      <c r="E18" s="51"/>
    </row>
    <row r="19" spans="1:5" ht="15.75" thickBot="1" x14ac:dyDescent="0.3">
      <c r="A19" s="52" t="s">
        <v>33</v>
      </c>
      <c r="B19" s="53"/>
      <c r="C19" s="53"/>
      <c r="D19" s="53"/>
      <c r="E19" s="54"/>
    </row>
    <row r="20" spans="1:5" ht="18.75" x14ac:dyDescent="0.3">
      <c r="A20" s="46" t="s">
        <v>11</v>
      </c>
      <c r="B20" s="46"/>
      <c r="C20" s="46"/>
      <c r="D20" s="46"/>
      <c r="E20" s="46"/>
    </row>
    <row r="21" spans="1:5" ht="15.75" x14ac:dyDescent="0.25">
      <c r="A21" s="11"/>
      <c r="B21" s="11"/>
      <c r="C21" s="11"/>
      <c r="D21" s="11"/>
      <c r="E21" s="11"/>
    </row>
    <row r="22" spans="1:5" ht="44.25" customHeight="1" x14ac:dyDescent="0.25">
      <c r="A22" s="47" t="s">
        <v>12</v>
      </c>
      <c r="B22" s="47"/>
      <c r="C22" s="39"/>
      <c r="D22" s="39"/>
      <c r="E22" s="39"/>
    </row>
    <row r="23" spans="1:5" x14ac:dyDescent="0.25">
      <c r="A23" s="15"/>
      <c r="B23" s="15"/>
      <c r="C23" s="9"/>
      <c r="D23" s="9"/>
      <c r="E23" s="9"/>
    </row>
    <row r="24" spans="1:5" x14ac:dyDescent="0.25">
      <c r="A24" s="16" t="s">
        <v>23</v>
      </c>
      <c r="B24" s="4"/>
      <c r="E24" s="5"/>
    </row>
    <row r="25" spans="1:5" x14ac:dyDescent="0.25">
      <c r="A25" s="16"/>
      <c r="B25" s="4"/>
      <c r="C25" s="12"/>
      <c r="E25" s="5"/>
    </row>
    <row r="26" spans="1:5" x14ac:dyDescent="0.25">
      <c r="A26" s="16" t="s">
        <v>24</v>
      </c>
      <c r="B26" s="4"/>
      <c r="C26" t="s">
        <v>13</v>
      </c>
      <c r="E26" s="14" t="s">
        <v>18</v>
      </c>
    </row>
    <row r="27" spans="1:5" x14ac:dyDescent="0.25">
      <c r="A27" s="4"/>
      <c r="B27" s="4"/>
      <c r="E27" s="5"/>
    </row>
    <row r="28" spans="1:5" x14ac:dyDescent="0.25">
      <c r="A28" s="17" t="s">
        <v>27</v>
      </c>
      <c r="B28" s="4"/>
      <c r="C28" s="12"/>
      <c r="E28" s="13"/>
    </row>
    <row r="29" spans="1:5" x14ac:dyDescent="0.25">
      <c r="A29" s="4"/>
      <c r="B29" s="4"/>
      <c r="C29" t="s">
        <v>14</v>
      </c>
      <c r="E29" s="5" t="s">
        <v>19</v>
      </c>
    </row>
    <row r="30" spans="1:5" x14ac:dyDescent="0.25">
      <c r="A30" s="18"/>
      <c r="B30" s="4"/>
      <c r="E30" s="5"/>
    </row>
    <row r="31" spans="1:5" x14ac:dyDescent="0.25">
      <c r="A31" s="4"/>
      <c r="B31" s="4"/>
      <c r="C31" s="12"/>
      <c r="E31" s="5"/>
    </row>
    <row r="32" spans="1:5" x14ac:dyDescent="0.25">
      <c r="A32" s="9" t="s">
        <v>25</v>
      </c>
      <c r="B32" s="4"/>
      <c r="C32" t="s">
        <v>15</v>
      </c>
      <c r="E32" s="14" t="s">
        <v>20</v>
      </c>
    </row>
    <row r="33" spans="1:5" x14ac:dyDescent="0.25">
      <c r="A33" s="9" t="s">
        <v>26</v>
      </c>
      <c r="B33" s="4"/>
      <c r="E33" s="5"/>
    </row>
    <row r="34" spans="1:5" x14ac:dyDescent="0.25">
      <c r="A34" s="4"/>
      <c r="B34" s="4"/>
      <c r="C34" s="12"/>
      <c r="E34" s="5"/>
    </row>
    <row r="35" spans="1:5" x14ac:dyDescent="0.25">
      <c r="A35" s="4"/>
      <c r="B35" s="4"/>
      <c r="C35" t="s">
        <v>16</v>
      </c>
      <c r="E35" s="14" t="s">
        <v>21</v>
      </c>
    </row>
    <row r="36" spans="1:5" x14ac:dyDescent="0.25">
      <c r="A36" s="4"/>
      <c r="B36" s="4"/>
      <c r="E36" s="5"/>
    </row>
    <row r="37" spans="1:5" x14ac:dyDescent="0.25">
      <c r="A37" s="4"/>
      <c r="B37" s="4"/>
      <c r="C37" s="12"/>
      <c r="E37" s="5"/>
    </row>
    <row r="38" spans="1:5" x14ac:dyDescent="0.25">
      <c r="A38" s="4"/>
      <c r="B38" s="4"/>
      <c r="C38" t="s">
        <v>17</v>
      </c>
      <c r="E38" s="14" t="s">
        <v>22</v>
      </c>
    </row>
    <row r="39" spans="1:5" ht="15.75" thickBot="1" x14ac:dyDescent="0.3">
      <c r="A39" s="7"/>
      <c r="B39" s="7"/>
      <c r="C39" s="8"/>
      <c r="D39" s="8"/>
      <c r="E39" s="10"/>
    </row>
    <row r="40" spans="1:5" x14ac:dyDescent="0.25">
      <c r="A40" s="4"/>
      <c r="B40" s="4"/>
      <c r="E40" s="5"/>
    </row>
    <row r="41" spans="1:5" x14ac:dyDescent="0.25">
      <c r="A41" s="4"/>
      <c r="B41" s="4"/>
      <c r="E41" s="5"/>
    </row>
    <row r="42" spans="1:5" x14ac:dyDescent="0.25">
      <c r="A42" s="4"/>
      <c r="B42" s="4"/>
      <c r="E42" s="5"/>
    </row>
    <row r="43" spans="1:5" x14ac:dyDescent="0.25">
      <c r="A43" s="4"/>
      <c r="B43" s="4"/>
      <c r="E43" s="5"/>
    </row>
    <row r="44" spans="1:5" x14ac:dyDescent="0.25">
      <c r="A44" s="4"/>
      <c r="B44" s="4"/>
      <c r="E44" s="5"/>
    </row>
    <row r="45" spans="1:5" x14ac:dyDescent="0.25">
      <c r="A45" s="4"/>
      <c r="B45" s="4"/>
      <c r="E45" s="5"/>
    </row>
    <row r="46" spans="1:5" x14ac:dyDescent="0.25">
      <c r="A46" s="4"/>
      <c r="B46" s="4"/>
      <c r="E46" s="5"/>
    </row>
    <row r="47" spans="1:5" x14ac:dyDescent="0.25">
      <c r="A47" s="4"/>
      <c r="B47" s="4"/>
      <c r="E47" s="5"/>
    </row>
    <row r="48" spans="1:5" x14ac:dyDescent="0.25">
      <c r="A48" s="4"/>
      <c r="B48" s="4"/>
      <c r="E48" s="5"/>
    </row>
    <row r="49" spans="1:5" x14ac:dyDescent="0.25">
      <c r="A49" s="4"/>
      <c r="B49" s="4"/>
      <c r="E49" s="5"/>
    </row>
    <row r="50" spans="1:5" x14ac:dyDescent="0.25">
      <c r="A50" s="4"/>
      <c r="B50" s="4"/>
      <c r="E50" s="5"/>
    </row>
    <row r="51" spans="1:5" x14ac:dyDescent="0.25">
      <c r="A51" s="4"/>
      <c r="B51" s="4"/>
      <c r="E51" s="5"/>
    </row>
  </sheetData>
  <mergeCells count="20">
    <mergeCell ref="A20:E20"/>
    <mergeCell ref="A22:E22"/>
    <mergeCell ref="A5:B5"/>
    <mergeCell ref="A13:E13"/>
    <mergeCell ref="A14:E14"/>
    <mergeCell ref="A15:E15"/>
    <mergeCell ref="A16:E16"/>
    <mergeCell ref="A18:E18"/>
    <mergeCell ref="A19:E19"/>
    <mergeCell ref="A1:E1"/>
    <mergeCell ref="A9:E9"/>
    <mergeCell ref="A4:E4"/>
    <mergeCell ref="A11:E11"/>
    <mergeCell ref="A12:E12"/>
    <mergeCell ref="A10:E10"/>
    <mergeCell ref="A6:B6"/>
    <mergeCell ref="A7:B7"/>
    <mergeCell ref="D5:E5"/>
    <mergeCell ref="D6:E6"/>
    <mergeCell ref="D7:E7"/>
  </mergeCells>
  <pageMargins left="0.7" right="0.7" top="0.75" bottom="0.75" header="0.3" footer="0.3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A9047-C17B-4705-93E2-4E6A76597DEC}">
  <dimension ref="A1:D7"/>
  <sheetViews>
    <sheetView workbookViewId="0">
      <selection activeCell="A10" sqref="A10"/>
    </sheetView>
  </sheetViews>
  <sheetFormatPr defaultRowHeight="15" x14ac:dyDescent="0.25"/>
  <cols>
    <col min="1" max="1" width="24.5703125" customWidth="1"/>
    <col min="2" max="2" width="37.140625" customWidth="1"/>
    <col min="3" max="3" width="8.85546875" bestFit="1" customWidth="1"/>
    <col min="4" max="4" width="18.5703125" customWidth="1"/>
  </cols>
  <sheetData>
    <row r="1" spans="1:4" ht="15.75" thickBot="1" x14ac:dyDescent="0.3">
      <c r="A1" t="s">
        <v>82</v>
      </c>
    </row>
    <row r="2" spans="1:4" ht="24" thickBot="1" x14ac:dyDescent="0.3">
      <c r="A2" s="32"/>
      <c r="B2" s="32" t="s">
        <v>38</v>
      </c>
      <c r="C2" s="33"/>
      <c r="D2" s="34"/>
    </row>
    <row r="3" spans="1:4" ht="30.75" thickBot="1" x14ac:dyDescent="0.3">
      <c r="A3" s="2" t="s">
        <v>0</v>
      </c>
      <c r="B3" s="22" t="s">
        <v>1</v>
      </c>
      <c r="C3" s="3" t="s">
        <v>2</v>
      </c>
      <c r="D3" s="21" t="s">
        <v>34</v>
      </c>
    </row>
    <row r="4" spans="1:4" ht="35.25" customHeight="1" x14ac:dyDescent="0.25">
      <c r="A4" s="1">
        <v>1</v>
      </c>
      <c r="B4" s="23" t="s">
        <v>36</v>
      </c>
      <c r="C4" s="1" t="s">
        <v>35</v>
      </c>
      <c r="D4" s="1"/>
    </row>
    <row r="5" spans="1:4" ht="37.5" customHeight="1" x14ac:dyDescent="0.25">
      <c r="A5" s="1">
        <v>2</v>
      </c>
      <c r="B5" s="23" t="s">
        <v>37</v>
      </c>
      <c r="C5" s="1" t="s">
        <v>35</v>
      </c>
      <c r="D5" s="1"/>
    </row>
    <row r="6" spans="1:4" ht="37.5" customHeight="1" x14ac:dyDescent="0.25">
      <c r="A6" s="27">
        <v>3</v>
      </c>
      <c r="B6" s="23" t="s">
        <v>70</v>
      </c>
      <c r="C6" s="27" t="s">
        <v>69</v>
      </c>
      <c r="D6" s="27"/>
    </row>
    <row r="7" spans="1:4" ht="37.5" customHeight="1" x14ac:dyDescent="0.25">
      <c r="A7" s="27">
        <v>4</v>
      </c>
      <c r="B7" s="23" t="s">
        <v>71</v>
      </c>
      <c r="C7" s="27" t="s">
        <v>69</v>
      </c>
      <c r="D7" s="27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9A5A8-A601-4D79-82BA-7B6207201829}">
  <dimension ref="A1:L31"/>
  <sheetViews>
    <sheetView workbookViewId="0"/>
  </sheetViews>
  <sheetFormatPr defaultRowHeight="15" x14ac:dyDescent="0.25"/>
  <cols>
    <col min="1" max="1" width="24.5703125" bestFit="1" customWidth="1"/>
    <col min="2" max="2" width="10.85546875" bestFit="1" customWidth="1"/>
    <col min="3" max="3" width="8.7109375" bestFit="1" customWidth="1"/>
    <col min="4" max="5" width="11.28515625" bestFit="1" customWidth="1"/>
    <col min="6" max="6" width="19.7109375" bestFit="1" customWidth="1"/>
    <col min="7" max="7" width="15.140625" bestFit="1" customWidth="1"/>
    <col min="8" max="8" width="24.42578125" bestFit="1" customWidth="1"/>
    <col min="9" max="9" width="15.7109375" bestFit="1" customWidth="1"/>
    <col min="10" max="10" width="108.140625" bestFit="1" customWidth="1"/>
    <col min="11" max="11" width="14.28515625" bestFit="1" customWidth="1"/>
    <col min="12" max="12" width="108.140625" bestFit="1" customWidth="1"/>
  </cols>
  <sheetData>
    <row r="1" spans="1:12" x14ac:dyDescent="0.25">
      <c r="A1" t="s">
        <v>82</v>
      </c>
    </row>
    <row r="3" spans="1:12" x14ac:dyDescent="0.25">
      <c r="A3" s="25" t="s">
        <v>39</v>
      </c>
      <c r="B3" s="25"/>
      <c r="C3" s="25"/>
      <c r="D3" s="25"/>
      <c r="E3" s="25"/>
      <c r="F3" s="25"/>
      <c r="G3" s="25"/>
      <c r="H3" s="25"/>
      <c r="I3" s="25"/>
      <c r="J3" s="25"/>
    </row>
    <row r="4" spans="1:12" ht="15.75" customHeight="1" x14ac:dyDescent="0.25">
      <c r="A4" s="26" t="s">
        <v>60</v>
      </c>
      <c r="B4" s="26" t="s">
        <v>61</v>
      </c>
      <c r="C4" s="26" t="s">
        <v>62</v>
      </c>
      <c r="D4" s="26" t="s">
        <v>63</v>
      </c>
      <c r="E4" s="26" t="s">
        <v>63</v>
      </c>
      <c r="F4" s="26" t="s">
        <v>64</v>
      </c>
      <c r="G4" s="26" t="s">
        <v>65</v>
      </c>
      <c r="H4" s="26" t="s">
        <v>66</v>
      </c>
      <c r="I4" s="26" t="s">
        <v>67</v>
      </c>
      <c r="J4" s="26" t="s">
        <v>68</v>
      </c>
    </row>
    <row r="5" spans="1:12" ht="18.75" x14ac:dyDescent="0.3">
      <c r="A5" s="28" t="s">
        <v>40</v>
      </c>
      <c r="B5" s="28">
        <v>4</v>
      </c>
      <c r="C5" s="28" t="s">
        <v>41</v>
      </c>
      <c r="D5" s="28">
        <v>155.071</v>
      </c>
      <c r="E5" s="28">
        <v>171.01599999999999</v>
      </c>
      <c r="F5" s="28">
        <v>15.944999999999993</v>
      </c>
      <c r="G5" s="28" t="s">
        <v>72</v>
      </c>
      <c r="H5" s="28">
        <v>2</v>
      </c>
      <c r="I5" s="28">
        <v>31.89</v>
      </c>
      <c r="J5" s="28" t="s">
        <v>42</v>
      </c>
      <c r="K5" s="28"/>
      <c r="L5" s="28" t="s">
        <v>42</v>
      </c>
    </row>
    <row r="6" spans="1:12" ht="18.75" x14ac:dyDescent="0.3">
      <c r="A6" s="28" t="s">
        <v>40</v>
      </c>
      <c r="B6" s="28">
        <v>4</v>
      </c>
      <c r="C6" s="28" t="s">
        <v>41</v>
      </c>
      <c r="D6" s="28">
        <v>571.01599999999996</v>
      </c>
      <c r="E6" s="28">
        <v>577.79999999999995</v>
      </c>
      <c r="F6" s="28">
        <v>6.7839999999999918</v>
      </c>
      <c r="G6" s="28" t="s">
        <v>72</v>
      </c>
      <c r="H6" s="28">
        <v>2</v>
      </c>
      <c r="I6" s="28">
        <v>13.568</v>
      </c>
      <c r="J6" s="28" t="s">
        <v>43</v>
      </c>
      <c r="K6" s="28"/>
      <c r="L6" s="28" t="s">
        <v>43</v>
      </c>
    </row>
    <row r="7" spans="1:12" ht="18.75" x14ac:dyDescent="0.3">
      <c r="A7" s="28" t="s">
        <v>40</v>
      </c>
      <c r="B7" s="28">
        <v>4</v>
      </c>
      <c r="C7" s="28" t="s">
        <v>41</v>
      </c>
      <c r="D7" s="28">
        <v>182.15299999999999</v>
      </c>
      <c r="E7" s="28">
        <v>184.50299999999999</v>
      </c>
      <c r="F7" s="28">
        <v>2.3499999999999943</v>
      </c>
      <c r="G7" s="28" t="s">
        <v>72</v>
      </c>
      <c r="H7" s="28">
        <v>2</v>
      </c>
      <c r="I7" s="28">
        <v>4.7</v>
      </c>
      <c r="J7" s="28" t="s">
        <v>44</v>
      </c>
      <c r="K7" s="28"/>
      <c r="L7" s="28" t="s">
        <v>44</v>
      </c>
    </row>
    <row r="8" spans="1:12" ht="18.75" x14ac:dyDescent="0.3">
      <c r="A8" s="28" t="s">
        <v>46</v>
      </c>
      <c r="B8" s="28">
        <v>2</v>
      </c>
      <c r="C8" s="28" t="s">
        <v>45</v>
      </c>
      <c r="D8" s="28">
        <v>4.1120000000000001</v>
      </c>
      <c r="E8" s="28">
        <v>8.3140000000000001</v>
      </c>
      <c r="F8" s="28">
        <v>4.202</v>
      </c>
      <c r="G8" s="28" t="s">
        <v>72</v>
      </c>
      <c r="H8" s="28">
        <v>2</v>
      </c>
      <c r="I8" s="28">
        <v>8.4039999999999999</v>
      </c>
      <c r="J8" s="28" t="s">
        <v>47</v>
      </c>
      <c r="K8" s="28"/>
      <c r="L8" s="28" t="s">
        <v>47</v>
      </c>
    </row>
    <row r="9" spans="1:12" ht="18.75" x14ac:dyDescent="0.3">
      <c r="A9" s="28" t="s">
        <v>46</v>
      </c>
      <c r="B9" s="28">
        <v>2</v>
      </c>
      <c r="C9" s="28" t="s">
        <v>45</v>
      </c>
      <c r="D9" s="28">
        <v>8.3140000000000001</v>
      </c>
      <c r="E9" s="28">
        <v>17.805</v>
      </c>
      <c r="F9" s="28">
        <v>9.4909999999999997</v>
      </c>
      <c r="G9" s="28" t="s">
        <v>72</v>
      </c>
      <c r="H9" s="28">
        <v>2</v>
      </c>
      <c r="I9" s="28">
        <v>18.981999999999999</v>
      </c>
      <c r="J9" s="28" t="s">
        <v>48</v>
      </c>
      <c r="K9" s="28"/>
      <c r="L9" s="28" t="s">
        <v>48</v>
      </c>
    </row>
    <row r="10" spans="1:12" ht="18.75" x14ac:dyDescent="0.3">
      <c r="A10" s="28" t="s">
        <v>46</v>
      </c>
      <c r="B10" s="28">
        <v>2</v>
      </c>
      <c r="C10" s="28" t="s">
        <v>45</v>
      </c>
      <c r="D10" s="28">
        <v>19</v>
      </c>
      <c r="E10" s="28">
        <v>28.742000000000001</v>
      </c>
      <c r="F10" s="28">
        <v>9.7420000000000009</v>
      </c>
      <c r="G10" s="28" t="s">
        <v>72</v>
      </c>
      <c r="H10" s="28">
        <v>2</v>
      </c>
      <c r="I10" s="28">
        <v>19.484000000000002</v>
      </c>
      <c r="J10" s="28" t="s">
        <v>49</v>
      </c>
      <c r="K10" s="28"/>
      <c r="L10" s="28" t="s">
        <v>49</v>
      </c>
    </row>
    <row r="11" spans="1:12" ht="18.75" x14ac:dyDescent="0.3">
      <c r="A11" s="28" t="s">
        <v>46</v>
      </c>
      <c r="B11" s="28">
        <v>2</v>
      </c>
      <c r="C11" s="28" t="s">
        <v>45</v>
      </c>
      <c r="D11" s="28">
        <v>31.009</v>
      </c>
      <c r="E11" s="28">
        <v>32.259</v>
      </c>
      <c r="F11" s="28">
        <v>1.25</v>
      </c>
      <c r="G11" s="28" t="s">
        <v>72</v>
      </c>
      <c r="H11" s="28">
        <v>2</v>
      </c>
      <c r="I11" s="28">
        <v>2.5</v>
      </c>
      <c r="J11" s="28" t="s">
        <v>50</v>
      </c>
      <c r="K11" s="28"/>
      <c r="L11" s="28" t="s">
        <v>50</v>
      </c>
    </row>
    <row r="12" spans="1:12" ht="18.75" x14ac:dyDescent="0.3">
      <c r="A12" s="28" t="s">
        <v>51</v>
      </c>
      <c r="B12" s="28">
        <v>2</v>
      </c>
      <c r="C12" s="28" t="s">
        <v>45</v>
      </c>
      <c r="D12" s="28">
        <v>3.657</v>
      </c>
      <c r="E12" s="28">
        <v>23.748000000000001</v>
      </c>
      <c r="F12" s="28">
        <v>20.091000000000001</v>
      </c>
      <c r="G12" s="28" t="s">
        <v>72</v>
      </c>
      <c r="H12" s="28">
        <v>2</v>
      </c>
      <c r="I12" s="28">
        <v>40.182000000000002</v>
      </c>
      <c r="J12" s="28" t="s">
        <v>52</v>
      </c>
      <c r="K12" s="28"/>
      <c r="L12" s="28" t="s">
        <v>52</v>
      </c>
    </row>
    <row r="13" spans="1:12" ht="18.75" x14ac:dyDescent="0.3">
      <c r="A13" s="28" t="s">
        <v>53</v>
      </c>
      <c r="B13" s="28">
        <v>2</v>
      </c>
      <c r="C13" s="28" t="s">
        <v>45</v>
      </c>
      <c r="D13" s="28">
        <v>18.948</v>
      </c>
      <c r="E13" s="28">
        <v>20.872</v>
      </c>
      <c r="F13" s="28">
        <v>1.9239999999999995</v>
      </c>
      <c r="G13" s="28" t="s">
        <v>72</v>
      </c>
      <c r="H13" s="28">
        <v>2</v>
      </c>
      <c r="I13" s="28">
        <v>3.8479999999999999</v>
      </c>
      <c r="J13" s="28" t="s">
        <v>54</v>
      </c>
      <c r="K13" s="28"/>
      <c r="L13" s="28" t="s">
        <v>54</v>
      </c>
    </row>
    <row r="14" spans="1:12" ht="18.75" x14ac:dyDescent="0.3">
      <c r="A14" s="28" t="s">
        <v>53</v>
      </c>
      <c r="B14" s="28">
        <v>2</v>
      </c>
      <c r="C14" s="28" t="s">
        <v>45</v>
      </c>
      <c r="D14" s="28">
        <v>30.925999999999998</v>
      </c>
      <c r="E14" s="28">
        <v>48.360999999999997</v>
      </c>
      <c r="F14" s="28">
        <v>17.434999999999999</v>
      </c>
      <c r="G14" s="28" t="s">
        <v>72</v>
      </c>
      <c r="H14" s="28">
        <v>2</v>
      </c>
      <c r="I14" s="28">
        <v>34.869999999999997</v>
      </c>
      <c r="J14" s="28" t="s">
        <v>55</v>
      </c>
      <c r="K14" s="28"/>
      <c r="L14" s="28" t="s">
        <v>55</v>
      </c>
    </row>
    <row r="15" spans="1:12" ht="18.75" x14ac:dyDescent="0.3">
      <c r="A15" s="28" t="s">
        <v>56</v>
      </c>
      <c r="B15" s="28">
        <v>5</v>
      </c>
      <c r="C15" s="28" t="s">
        <v>45</v>
      </c>
      <c r="D15" s="28">
        <v>3</v>
      </c>
      <c r="E15" s="28">
        <v>3.9319999999999999</v>
      </c>
      <c r="F15" s="28">
        <v>0.93199999999999994</v>
      </c>
      <c r="G15" s="28" t="s">
        <v>72</v>
      </c>
      <c r="H15" s="28">
        <v>2</v>
      </c>
      <c r="I15" s="28">
        <v>1.8640000000000001</v>
      </c>
      <c r="J15" s="28" t="s">
        <v>57</v>
      </c>
      <c r="K15" s="28"/>
      <c r="L15" s="28" t="s">
        <v>57</v>
      </c>
    </row>
    <row r="16" spans="1:12" ht="18.75" x14ac:dyDescent="0.3">
      <c r="A16" s="28" t="s">
        <v>56</v>
      </c>
      <c r="B16" s="28">
        <v>5</v>
      </c>
      <c r="C16" s="28" t="s">
        <v>45</v>
      </c>
      <c r="D16" s="28">
        <v>3.9319999999999999</v>
      </c>
      <c r="E16" s="28">
        <v>6.0670000000000002</v>
      </c>
      <c r="F16" s="28">
        <v>2.1350000000000002</v>
      </c>
      <c r="G16" s="28" t="s">
        <v>72</v>
      </c>
      <c r="H16" s="28">
        <v>2</v>
      </c>
      <c r="I16" s="28">
        <v>4.2699999999999996</v>
      </c>
      <c r="J16" s="28" t="s">
        <v>58</v>
      </c>
      <c r="K16" s="28"/>
      <c r="L16" s="28" t="s">
        <v>58</v>
      </c>
    </row>
    <row r="17" spans="1:12" x14ac:dyDescent="0.25">
      <c r="H17" s="24" t="s">
        <v>59</v>
      </c>
      <c r="I17" s="24">
        <v>843.00900000000013</v>
      </c>
    </row>
    <row r="19" spans="1:12" x14ac:dyDescent="0.25">
      <c r="A19" s="25" t="s">
        <v>73</v>
      </c>
    </row>
    <row r="20" spans="1:12" ht="56.25" x14ac:dyDescent="0.3">
      <c r="A20" s="29" t="s">
        <v>60</v>
      </c>
      <c r="B20" s="29" t="s">
        <v>74</v>
      </c>
      <c r="C20" s="29" t="s">
        <v>62</v>
      </c>
      <c r="D20" s="29" t="s">
        <v>63</v>
      </c>
      <c r="E20" s="29" t="s">
        <v>63</v>
      </c>
      <c r="F20" s="29" t="s">
        <v>64</v>
      </c>
      <c r="G20" s="29" t="s">
        <v>65</v>
      </c>
      <c r="H20" s="29" t="s">
        <v>66</v>
      </c>
      <c r="I20" s="30" t="s">
        <v>75</v>
      </c>
      <c r="J20" s="30" t="s">
        <v>76</v>
      </c>
      <c r="K20" s="31" t="s">
        <v>80</v>
      </c>
      <c r="L20" s="29" t="s">
        <v>68</v>
      </c>
    </row>
    <row r="21" spans="1:12" ht="18.75" x14ac:dyDescent="0.3">
      <c r="A21" s="28" t="s">
        <v>40</v>
      </c>
      <c r="B21" s="28" t="s">
        <v>77</v>
      </c>
      <c r="C21" s="28" t="s">
        <v>41</v>
      </c>
      <c r="D21" s="28">
        <v>155.071</v>
      </c>
      <c r="E21" s="28">
        <v>171.01599999999999</v>
      </c>
      <c r="F21" s="28">
        <v>15.944999999999993</v>
      </c>
      <c r="G21" s="28" t="s">
        <v>72</v>
      </c>
      <c r="H21" s="28">
        <v>2</v>
      </c>
      <c r="I21" s="28">
        <v>247.38900000000001</v>
      </c>
      <c r="J21" s="28">
        <v>247.38900000000001</v>
      </c>
      <c r="K21" s="28">
        <f>SUM(I21:J21)</f>
        <v>494.77800000000002</v>
      </c>
      <c r="L21" s="28" t="s">
        <v>42</v>
      </c>
    </row>
    <row r="22" spans="1:12" ht="18.75" x14ac:dyDescent="0.3">
      <c r="A22" s="28" t="s">
        <v>40</v>
      </c>
      <c r="B22" s="28" t="s">
        <v>77</v>
      </c>
      <c r="C22" s="28" t="s">
        <v>41</v>
      </c>
      <c r="D22" s="28">
        <v>571.01599999999996</v>
      </c>
      <c r="E22" s="28">
        <v>577.79999999999995</v>
      </c>
      <c r="F22" s="28">
        <v>6.7839999999999918</v>
      </c>
      <c r="G22" s="28" t="s">
        <v>72</v>
      </c>
      <c r="H22" s="28">
        <v>2</v>
      </c>
      <c r="I22" s="28">
        <v>105.2547</v>
      </c>
      <c r="J22" s="28">
        <v>105.2547</v>
      </c>
      <c r="K22" s="28">
        <f t="shared" ref="K22:K30" si="0">SUM(I22:J22)</f>
        <v>210.5094</v>
      </c>
      <c r="L22" s="28" t="s">
        <v>43</v>
      </c>
    </row>
    <row r="23" spans="1:12" ht="18.75" x14ac:dyDescent="0.3">
      <c r="A23" s="28" t="s">
        <v>40</v>
      </c>
      <c r="B23" s="28" t="s">
        <v>77</v>
      </c>
      <c r="C23" s="28" t="s">
        <v>41</v>
      </c>
      <c r="D23" s="28">
        <v>182.15299999999999</v>
      </c>
      <c r="E23" s="28">
        <v>184.50299999999999</v>
      </c>
      <c r="F23" s="28">
        <v>2.3499999999999943</v>
      </c>
      <c r="G23" s="28" t="s">
        <v>72</v>
      </c>
      <c r="H23" s="28">
        <v>2</v>
      </c>
      <c r="I23" s="28">
        <v>36.460999999999999</v>
      </c>
      <c r="J23" s="28">
        <v>36.460999999999999</v>
      </c>
      <c r="K23" s="28">
        <f t="shared" si="0"/>
        <v>72.921999999999997</v>
      </c>
      <c r="L23" s="28" t="s">
        <v>44</v>
      </c>
    </row>
    <row r="24" spans="1:12" ht="18.75" x14ac:dyDescent="0.3">
      <c r="A24" s="28" t="s">
        <v>46</v>
      </c>
      <c r="B24" s="28" t="s">
        <v>77</v>
      </c>
      <c r="C24" s="28" t="s">
        <v>45</v>
      </c>
      <c r="D24" s="28">
        <v>4.1120000000000001</v>
      </c>
      <c r="E24" s="28">
        <v>8.3140000000000001</v>
      </c>
      <c r="F24" s="28">
        <v>4.202</v>
      </c>
      <c r="G24" s="28" t="s">
        <v>72</v>
      </c>
      <c r="H24" s="28">
        <v>2</v>
      </c>
      <c r="I24" s="28">
        <v>26.484999999999999</v>
      </c>
      <c r="J24" s="28">
        <v>26.484999999999999</v>
      </c>
      <c r="K24" s="28">
        <f t="shared" si="0"/>
        <v>52.97</v>
      </c>
      <c r="L24" s="28" t="s">
        <v>47</v>
      </c>
    </row>
    <row r="25" spans="1:12" ht="18.75" x14ac:dyDescent="0.3">
      <c r="A25" s="28" t="s">
        <v>46</v>
      </c>
      <c r="B25" s="28" t="s">
        <v>78</v>
      </c>
      <c r="C25" s="28" t="s">
        <v>45</v>
      </c>
      <c r="D25" s="28">
        <v>8.3140000000000001</v>
      </c>
      <c r="E25" s="28">
        <v>17.805</v>
      </c>
      <c r="F25" s="28">
        <v>9.4909999999999997</v>
      </c>
      <c r="G25" s="28" t="s">
        <v>72</v>
      </c>
      <c r="H25" s="28">
        <v>2</v>
      </c>
      <c r="I25" s="28">
        <v>59.82</v>
      </c>
      <c r="J25" s="28">
        <v>59.82</v>
      </c>
      <c r="K25" s="28">
        <f t="shared" si="0"/>
        <v>119.64</v>
      </c>
      <c r="L25" s="28" t="s">
        <v>48</v>
      </c>
    </row>
    <row r="26" spans="1:12" ht="18.75" x14ac:dyDescent="0.3">
      <c r="A26" s="28" t="s">
        <v>46</v>
      </c>
      <c r="B26" s="28" t="s">
        <v>78</v>
      </c>
      <c r="C26" s="28" t="s">
        <v>45</v>
      </c>
      <c r="D26" s="28">
        <v>19</v>
      </c>
      <c r="E26" s="28">
        <v>28.742000000000001</v>
      </c>
      <c r="F26" s="28">
        <v>9.7420000000000009</v>
      </c>
      <c r="G26" s="28" t="s">
        <v>72</v>
      </c>
      <c r="H26" s="28">
        <v>2</v>
      </c>
      <c r="I26" s="28">
        <v>61.404000000000003</v>
      </c>
      <c r="J26" s="28">
        <v>61.404000000000003</v>
      </c>
      <c r="K26" s="28">
        <f t="shared" si="0"/>
        <v>122.80800000000001</v>
      </c>
      <c r="L26" s="28" t="s">
        <v>49</v>
      </c>
    </row>
    <row r="27" spans="1:12" ht="18.75" x14ac:dyDescent="0.3">
      <c r="A27" s="28" t="s">
        <v>46</v>
      </c>
      <c r="B27" s="28" t="s">
        <v>78</v>
      </c>
      <c r="C27" s="28" t="s">
        <v>45</v>
      </c>
      <c r="D27" s="28">
        <v>31.009</v>
      </c>
      <c r="E27" s="28">
        <v>32.259</v>
      </c>
      <c r="F27" s="28">
        <v>1.25</v>
      </c>
      <c r="G27" s="28" t="s">
        <v>72</v>
      </c>
      <c r="H27" s="28">
        <v>2</v>
      </c>
      <c r="I27" s="28">
        <v>7.8780000000000001</v>
      </c>
      <c r="J27" s="28">
        <v>7.8780000000000001</v>
      </c>
      <c r="K27" s="28">
        <f t="shared" si="0"/>
        <v>15.756</v>
      </c>
      <c r="L27" s="28" t="s">
        <v>50</v>
      </c>
    </row>
    <row r="28" spans="1:12" ht="18.75" x14ac:dyDescent="0.3">
      <c r="A28" s="28" t="s">
        <v>51</v>
      </c>
      <c r="B28" s="28" t="s">
        <v>77</v>
      </c>
      <c r="C28" s="28" t="s">
        <v>45</v>
      </c>
      <c r="D28" s="28">
        <v>3.657</v>
      </c>
      <c r="E28" s="28">
        <v>23.748000000000001</v>
      </c>
      <c r="F28" s="28">
        <v>20.091000000000001</v>
      </c>
      <c r="G28" s="28" t="s">
        <v>72</v>
      </c>
      <c r="H28" s="28">
        <v>2</v>
      </c>
      <c r="I28" s="28">
        <v>126.634</v>
      </c>
      <c r="J28" s="28">
        <v>126.634</v>
      </c>
      <c r="K28" s="28">
        <f t="shared" si="0"/>
        <v>253.268</v>
      </c>
      <c r="L28" s="28" t="s">
        <v>52</v>
      </c>
    </row>
    <row r="29" spans="1:12" ht="18.75" x14ac:dyDescent="0.3">
      <c r="A29" s="28" t="s">
        <v>53</v>
      </c>
      <c r="B29" s="28" t="s">
        <v>77</v>
      </c>
      <c r="C29" s="28" t="s">
        <v>45</v>
      </c>
      <c r="D29" s="28">
        <v>18.948</v>
      </c>
      <c r="E29" s="28">
        <v>20.872</v>
      </c>
      <c r="F29" s="28">
        <v>1.9239999999999995</v>
      </c>
      <c r="G29" s="28" t="s">
        <v>72</v>
      </c>
      <c r="H29" s="28">
        <v>2</v>
      </c>
      <c r="I29" s="28">
        <v>25.187000000000001</v>
      </c>
      <c r="J29" s="28">
        <v>25.187000000000001</v>
      </c>
      <c r="K29" s="28">
        <f t="shared" si="0"/>
        <v>50.374000000000002</v>
      </c>
      <c r="L29" s="28" t="s">
        <v>54</v>
      </c>
    </row>
    <row r="30" spans="1:12" ht="18.75" x14ac:dyDescent="0.3">
      <c r="A30" s="28" t="s">
        <v>53</v>
      </c>
      <c r="B30" s="28" t="s">
        <v>77</v>
      </c>
      <c r="C30" s="28" t="s">
        <v>45</v>
      </c>
      <c r="D30" s="28">
        <v>30.925999999999998</v>
      </c>
      <c r="E30" s="28">
        <v>48.360999999999997</v>
      </c>
      <c r="F30" s="28">
        <v>17.434999999999999</v>
      </c>
      <c r="G30" s="28" t="s">
        <v>72</v>
      </c>
      <c r="H30" s="28">
        <v>2</v>
      </c>
      <c r="I30" s="28">
        <v>228.24</v>
      </c>
      <c r="J30" s="28">
        <v>228.24</v>
      </c>
      <c r="K30" s="28">
        <f t="shared" si="0"/>
        <v>456.48</v>
      </c>
      <c r="L30" s="28" t="s">
        <v>55</v>
      </c>
    </row>
    <row r="31" spans="1:12" ht="18.75" x14ac:dyDescent="0.3">
      <c r="J31" t="s">
        <v>79</v>
      </c>
      <c r="K31" s="28">
        <f>SUM(K21:K30)</f>
        <v>1849.5054000000002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47F653-22FA-42F8-BA4C-9FF363EECA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38E0188-FAFF-474D-B220-3883B851846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A451B8C-4523-426C-AEB3-FD485A4900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Bid Cover Sheet</vt:lpstr>
      <vt:lpstr>Bid Line Items</vt:lpstr>
      <vt:lpstr>Estimated Quantities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Harry, Andrew O.</dc:creator>
  <cp:lastModifiedBy>Hamilton, Rachel E</cp:lastModifiedBy>
  <cp:lastPrinted>2025-05-02T14:12:47Z</cp:lastPrinted>
  <dcterms:created xsi:type="dcterms:W3CDTF">2020-07-29T13:05:55Z</dcterms:created>
  <dcterms:modified xsi:type="dcterms:W3CDTF">2026-08-20T22:19:51Z</dcterms:modified>
</cp:coreProperties>
</file>